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59\Downloads\"/>
    </mc:Choice>
  </mc:AlternateContent>
  <bookViews>
    <workbookView xWindow="0" yWindow="0" windowWidth="28800" windowHeight="12300"/>
  </bookViews>
  <sheets>
    <sheet name="Duodecimo 2026" sheetId="1" r:id="rId1"/>
  </sheets>
  <calcPr calcId="162913"/>
</workbook>
</file>

<file path=xl/calcChain.xml><?xml version="1.0" encoding="utf-8"?>
<calcChain xmlns="http://schemas.openxmlformats.org/spreadsheetml/2006/main">
  <c r="E21" i="1" l="1"/>
  <c r="D21" i="1"/>
  <c r="F9" i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E6" i="1"/>
  <c r="C6" i="1"/>
  <c r="A6" i="1"/>
</calcChain>
</file>

<file path=xl/sharedStrings.xml><?xml version="1.0" encoding="utf-8"?>
<sst xmlns="http://schemas.openxmlformats.org/spreadsheetml/2006/main" count="42" uniqueCount="42">
  <si>
    <t>CÂMARA MUNICIPAL DE MONTES CLAROS</t>
  </si>
  <si>
    <t>CONTROLE DE RECEBIMENTO DO DUODÉCIMO - EXERCÍCIO 2026</t>
  </si>
  <si>
    <t>Unidade Gestora: 0001 | Conta Contábil: 6673 - Repasse Recebido da Prefeitura</t>
  </si>
  <si>
    <t>Total recebido</t>
  </si>
  <si>
    <t>Quantidade de repasses</t>
  </si>
  <si>
    <t>Atualização</t>
  </si>
  <si>
    <t>Nº</t>
  </si>
  <si>
    <t>Competência</t>
  </si>
  <si>
    <t>Data do pagamento</t>
  </si>
  <si>
    <t>Valor previsto (R$)</t>
  </si>
  <si>
    <t>Valor recebido (R$)</t>
  </si>
  <si>
    <t>Valor acumulado (R$)</t>
  </si>
  <si>
    <t>Histórico / observação</t>
  </si>
  <si>
    <t>Janeiro</t>
  </si>
  <si>
    <t>Regular. Data limite: 20/01/2026.</t>
  </si>
  <si>
    <t>Fevereiro</t>
  </si>
  <si>
    <t>Regular. Data limite: 20/02/2026.</t>
  </si>
  <si>
    <t>Março</t>
  </si>
  <si>
    <t>Regular. Data limite: 20/03/2026.</t>
  </si>
  <si>
    <t>Abril</t>
  </si>
  <si>
    <t>Regular. Data limite: 20/04/2026.</t>
  </si>
  <si>
    <t>Maio</t>
  </si>
  <si>
    <t>Regular. Data limite: 20/05/2026.</t>
  </si>
  <si>
    <t>Junho</t>
  </si>
  <si>
    <t>A receber. Data limite: 20/06/2026.</t>
  </si>
  <si>
    <t>Julho</t>
  </si>
  <si>
    <t>A receber. Data limite: 20/07/2026.</t>
  </si>
  <si>
    <t>Agosto</t>
  </si>
  <si>
    <t>A receber. Data limite: 20/08/2026.</t>
  </si>
  <si>
    <t>Setembro</t>
  </si>
  <si>
    <t>A receber. Data limite: 20/09/2026.</t>
  </si>
  <si>
    <t>Outubro</t>
  </si>
  <si>
    <t>A receber. Data limite: 20/10/2026.</t>
  </si>
  <si>
    <t>Novembro</t>
  </si>
  <si>
    <t>A receber. Data limite: 20/11/2026.</t>
  </si>
  <si>
    <t>Dezembro</t>
  </si>
  <si>
    <t>A receber. Data limite: 20/12/2026.</t>
  </si>
  <si>
    <t>TOTAL DO EXERCÍCIO</t>
  </si>
  <si>
    <t>Saldo a receber: R$ 27.331.404,47.</t>
  </si>
  <si>
    <t>Fonte: DUODECIMO-2026-DA-CMMOC-26-de-Junho-de-2026.pdf - Controle Mensal de Recebimentos do Duodécimo.</t>
  </si>
  <si>
    <t>Conta contábil 6673 - REPASSE RECEBIDO DA PREFEITURA | Nível contábil 4.5.1.1.2.02.05.00.00</t>
  </si>
  <si>
    <t>Observação: relatório atualizado em 17/06/2026; os meses de junho a dezembro permanecem identificados como a receber.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</si>
</sst>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R\$\ #,##0.00"/>
  </numFmts>
  <fonts count="11">
    <font>
      <sz val="11"/>
      <name val="Carlito"/>
    </font>
    <font>
      <b/>
      <sz val="15"/>
      <color rgb="FFFFFFFF"/>
      <name val="Carlito"/>
    </font>
    <font>
      <b/>
      <sz val="12"/>
      <color rgb="FF17365D"/>
      <name val="Carlito"/>
    </font>
    <font>
      <i/>
      <sz val="9"/>
      <color rgb="FF4B5563"/>
      <name val="Carlito"/>
    </font>
    <font>
      <b/>
      <sz val="10"/>
      <color rgb="FF17365D"/>
      <name val="Carlito"/>
    </font>
    <font>
      <b/>
      <sz val="10"/>
      <color rgb="FFFFFFFF"/>
      <name val="Carlito"/>
    </font>
    <font>
      <sz val="10"/>
      <color rgb="FF1F2937"/>
      <name val="Carlito"/>
    </font>
    <font>
      <sz val="9"/>
      <color rgb="FF374151"/>
      <name val="Carlito"/>
    </font>
    <font>
      <b/>
      <sz val="10"/>
      <color rgb="FF1F5132"/>
      <name val="Carlito"/>
    </font>
    <font>
      <b/>
      <sz val="9"/>
      <color rgb="FF1F5132"/>
      <name val="Carlito"/>
    </font>
    <font>
      <i/>
      <sz val="8"/>
      <color rgb="FF6B728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FFFFFF"/>
      </patternFill>
    </fill>
    <fill>
      <patternFill patternType="solid">
        <fgColor rgb="FFD9EAD3"/>
      </patternFill>
    </fill>
  </fills>
  <borders count="10">
    <border>
      <left/>
      <right/>
      <top/>
      <bottom/>
      <diagonal/>
    </border>
    <border>
      <left style="thin">
        <color rgb="FFAFC6DA"/>
      </left>
      <right/>
      <top style="thin">
        <color rgb="FFAFC6DA"/>
      </top>
      <bottom style="thin">
        <color rgb="FFAFC6DA"/>
      </bottom>
      <diagonal/>
    </border>
    <border>
      <left/>
      <right/>
      <top style="thin">
        <color rgb="FFAFC6DA"/>
      </top>
      <bottom style="thin">
        <color rgb="FFAFC6DA"/>
      </bottom>
      <diagonal/>
    </border>
    <border>
      <left/>
      <right style="thin">
        <color rgb="FFAFC6DA"/>
      </right>
      <top style="thin">
        <color rgb="FFAFC6DA"/>
      </top>
      <bottom style="thin">
        <color rgb="FFAFC6D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 style="medium">
        <color rgb="FF70AD47"/>
      </left>
      <right/>
      <top style="medium">
        <color rgb="FF70AD47"/>
      </top>
      <bottom style="medium">
        <color rgb="FF70AD47"/>
      </bottom>
      <diagonal/>
    </border>
    <border>
      <left/>
      <right/>
      <top style="medium">
        <color rgb="FF70AD47"/>
      </top>
      <bottom style="medium">
        <color rgb="FF70AD47"/>
      </bottom>
      <diagonal/>
    </border>
    <border>
      <left style="medium">
        <color rgb="FF70AD47"/>
      </left>
      <right style="medium">
        <color rgb="FF70AD47"/>
      </right>
      <top style="medium">
        <color rgb="FF70AD47"/>
      </top>
      <bottom style="medium">
        <color rgb="FF70AD47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vertical="center" wrapText="1"/>
    </xf>
    <xf numFmtId="0" fontId="9" fillId="6" borderId="9" xfId="0" applyNumberFormat="1" applyFont="1" applyFill="1" applyBorder="1" applyAlignment="1">
      <alignment horizontal="left" vertical="center" wrapText="1"/>
    </xf>
    <xf numFmtId="14" fontId="6" fillId="0" borderId="5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right" vertical="center"/>
    </xf>
    <xf numFmtId="164" fontId="6" fillId="0" borderId="6" xfId="0" applyNumberFormat="1" applyFont="1" applyFill="1" applyBorder="1" applyAlignment="1">
      <alignment horizontal="right" vertical="center"/>
    </xf>
    <xf numFmtId="164" fontId="8" fillId="6" borderId="8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/>
    </xf>
    <xf numFmtId="0" fontId="2" fillId="5" borderId="3" xfId="0" applyNumberFormat="1" applyFont="1" applyFill="1" applyBorder="1" applyAlignment="1">
      <alignment horizontal="center" vertical="center"/>
    </xf>
    <xf numFmtId="0" fontId="8" fillId="6" borderId="7" xfId="0" applyNumberFormat="1" applyFont="1" applyFill="1" applyBorder="1" applyAlignment="1">
      <alignment horizontal="right" vertical="center"/>
    </xf>
    <xf numFmtId="0" fontId="8" fillId="6" borderId="8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bgColor rgb="FFF7FAF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Duodecimo2026" displayName="TabelaDuodecimo2026" ref="A8:G20" totalsRowShown="0">
  <autoFilter ref="A8:G20"/>
  <tableColumns count="7">
    <tableColumn id="1" name="Nº"/>
    <tableColumn id="2" name="Competência"/>
    <tableColumn id="3" name="Data do pagamento"/>
    <tableColumn id="4" name="Valor previsto (R$)"/>
    <tableColumn id="5" name="Valor recebido (R$)"/>
    <tableColumn id="6" name="Valor acumulado (R$)"/>
    <tableColumn id="7" name="Histórico / observ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K13" sqref="K13"/>
    </sheetView>
  </sheetViews>
  <sheetFormatPr defaultRowHeight="14.25"/>
  <cols>
    <col min="1" max="1" width="5" customWidth="1"/>
    <col min="2" max="2" width="14.375" bestFit="1" customWidth="1"/>
    <col min="3" max="3" width="14.5" customWidth="1"/>
    <col min="4" max="4" width="13.875" customWidth="1"/>
    <col min="5" max="5" width="14.5" customWidth="1"/>
    <col min="6" max="6" width="16.125" customWidth="1"/>
    <col min="7" max="7" width="37.75" customWidth="1"/>
  </cols>
  <sheetData>
    <row r="1" spans="1:7" ht="30" customHeight="1">
      <c r="A1" s="12" t="s">
        <v>0</v>
      </c>
      <c r="B1" s="12"/>
      <c r="C1" s="12"/>
      <c r="D1" s="12"/>
      <c r="E1" s="12"/>
      <c r="F1" s="12"/>
      <c r="G1" s="12"/>
    </row>
    <row r="2" spans="1:7" ht="26.1" customHeight="1">
      <c r="A2" s="13" t="s">
        <v>1</v>
      </c>
      <c r="B2" s="13"/>
      <c r="C2" s="13"/>
      <c r="D2" s="13"/>
      <c r="E2" s="13"/>
      <c r="F2" s="13"/>
      <c r="G2" s="13"/>
    </row>
    <row r="3" spans="1:7" ht="21.95" customHeight="1">
      <c r="A3" s="14" t="s">
        <v>2</v>
      </c>
      <c r="B3" s="14"/>
      <c r="C3" s="14"/>
      <c r="D3" s="14"/>
      <c r="E3" s="14"/>
      <c r="F3" s="14"/>
      <c r="G3" s="14"/>
    </row>
    <row r="4" spans="1:7" ht="20.100000000000001" customHeight="1"/>
    <row r="5" spans="1:7" ht="24" customHeight="1">
      <c r="A5" s="15" t="s">
        <v>3</v>
      </c>
      <c r="B5" s="16"/>
      <c r="C5" s="16" t="s">
        <v>4</v>
      </c>
      <c r="D5" s="16"/>
      <c r="E5" s="16" t="s">
        <v>5</v>
      </c>
      <c r="F5" s="16"/>
      <c r="G5" s="20"/>
    </row>
    <row r="6" spans="1:7" ht="24" customHeight="1">
      <c r="A6" s="17">
        <f>ROUND(SUM(E9:E20),2)</f>
        <v>23033625.920000002</v>
      </c>
      <c r="B6" s="18"/>
      <c r="C6" s="19">
        <f>COUNTA(C9:C20)</f>
        <v>6</v>
      </c>
      <c r="D6" s="19"/>
      <c r="E6" s="21" t="str">
        <f>"17/06/2026"</f>
        <v>17/06/2026</v>
      </c>
      <c r="F6" s="21"/>
      <c r="G6" s="22"/>
    </row>
    <row r="7" spans="1:7" ht="20.100000000000001" customHeight="1"/>
    <row r="8" spans="1:7" ht="32.1" customHeight="1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7" ht="33.950000000000003" customHeight="1">
      <c r="A9" s="2">
        <v>1</v>
      </c>
      <c r="B9" s="2" t="s">
        <v>13</v>
      </c>
      <c r="C9" s="7">
        <v>46042</v>
      </c>
      <c r="D9" s="9">
        <v>3511194.17</v>
      </c>
      <c r="E9" s="9">
        <v>3511194.17</v>
      </c>
      <c r="F9" s="9">
        <f>E9</f>
        <v>3511194.17</v>
      </c>
      <c r="G9" s="4" t="s">
        <v>14</v>
      </c>
    </row>
    <row r="10" spans="1:7" ht="33.950000000000003" customHeight="1">
      <c r="A10" s="3">
        <v>2</v>
      </c>
      <c r="B10" s="3" t="s">
        <v>15</v>
      </c>
      <c r="C10" s="8">
        <v>46073</v>
      </c>
      <c r="D10" s="10">
        <v>3904486.35</v>
      </c>
      <c r="E10" s="10">
        <v>3904486.35</v>
      </c>
      <c r="F10" s="10">
        <f t="shared" ref="F10:F20" si="0">ROUND(F9+E10,2)</f>
        <v>7415680.5199999996</v>
      </c>
      <c r="G10" s="5" t="s">
        <v>16</v>
      </c>
    </row>
    <row r="11" spans="1:7" ht="33.950000000000003" customHeight="1">
      <c r="A11" s="3">
        <v>3</v>
      </c>
      <c r="B11" s="3" t="s">
        <v>17</v>
      </c>
      <c r="C11" s="8">
        <v>46105</v>
      </c>
      <c r="D11" s="10">
        <v>3904486.35</v>
      </c>
      <c r="E11" s="10">
        <v>3904486.35</v>
      </c>
      <c r="F11" s="10">
        <f t="shared" si="0"/>
        <v>11320166.869999999</v>
      </c>
      <c r="G11" s="5" t="s">
        <v>18</v>
      </c>
    </row>
    <row r="12" spans="1:7" ht="33.950000000000003" customHeight="1">
      <c r="A12" s="3">
        <v>4</v>
      </c>
      <c r="B12" s="3" t="s">
        <v>19</v>
      </c>
      <c r="C12" s="8">
        <v>46132</v>
      </c>
      <c r="D12" s="10">
        <v>3904486.35</v>
      </c>
      <c r="E12" s="10">
        <v>3904486.35</v>
      </c>
      <c r="F12" s="10">
        <f t="shared" si="0"/>
        <v>15224653.220000001</v>
      </c>
      <c r="G12" s="5" t="s">
        <v>20</v>
      </c>
    </row>
    <row r="13" spans="1:7" ht="33.950000000000003" customHeight="1">
      <c r="A13" s="3">
        <v>5</v>
      </c>
      <c r="B13" s="3" t="s">
        <v>21</v>
      </c>
      <c r="C13" s="8">
        <v>46167</v>
      </c>
      <c r="D13" s="10">
        <v>3904486.35</v>
      </c>
      <c r="E13" s="10">
        <v>3904486.35</v>
      </c>
      <c r="F13" s="10">
        <f t="shared" si="0"/>
        <v>19129139.57</v>
      </c>
      <c r="G13" s="5" t="s">
        <v>22</v>
      </c>
    </row>
    <row r="14" spans="1:7" ht="33.950000000000003" customHeight="1">
      <c r="A14" s="3">
        <v>6</v>
      </c>
      <c r="B14" s="3" t="s">
        <v>23</v>
      </c>
      <c r="C14" s="8">
        <v>46195</v>
      </c>
      <c r="D14" s="10">
        <v>3904487.35</v>
      </c>
      <c r="E14" s="10">
        <v>3904486.35</v>
      </c>
      <c r="F14" s="10">
        <f t="shared" si="0"/>
        <v>23033625.920000002</v>
      </c>
      <c r="G14" s="5" t="s">
        <v>24</v>
      </c>
    </row>
    <row r="15" spans="1:7" ht="33.950000000000003" customHeight="1">
      <c r="A15" s="3">
        <v>7</v>
      </c>
      <c r="B15" s="3" t="s">
        <v>25</v>
      </c>
      <c r="C15" s="8"/>
      <c r="D15" s="10"/>
      <c r="E15" s="10">
        <v>0</v>
      </c>
      <c r="F15" s="10">
        <f t="shared" si="0"/>
        <v>23033625.920000002</v>
      </c>
      <c r="G15" s="5" t="s">
        <v>26</v>
      </c>
    </row>
    <row r="16" spans="1:7" ht="33.950000000000003" customHeight="1">
      <c r="A16" s="3">
        <v>8</v>
      </c>
      <c r="B16" s="3" t="s">
        <v>27</v>
      </c>
      <c r="C16" s="8"/>
      <c r="D16" s="10"/>
      <c r="E16" s="10">
        <v>0</v>
      </c>
      <c r="F16" s="10">
        <f t="shared" si="0"/>
        <v>23033625.920000002</v>
      </c>
      <c r="G16" s="5" t="s">
        <v>28</v>
      </c>
    </row>
    <row r="17" spans="1:7" ht="33.950000000000003" customHeight="1">
      <c r="A17" s="3">
        <v>9</v>
      </c>
      <c r="B17" s="3" t="s">
        <v>29</v>
      </c>
      <c r="C17" s="8"/>
      <c r="D17" s="10"/>
      <c r="E17" s="10">
        <v>0</v>
      </c>
      <c r="F17" s="10">
        <f t="shared" si="0"/>
        <v>23033625.920000002</v>
      </c>
      <c r="G17" s="5" t="s">
        <v>30</v>
      </c>
    </row>
    <row r="18" spans="1:7" ht="33.950000000000003" customHeight="1">
      <c r="A18" s="3">
        <v>10</v>
      </c>
      <c r="B18" s="3" t="s">
        <v>31</v>
      </c>
      <c r="C18" s="8"/>
      <c r="D18" s="10"/>
      <c r="E18" s="10">
        <v>0</v>
      </c>
      <c r="F18" s="10">
        <f t="shared" si="0"/>
        <v>23033625.920000002</v>
      </c>
      <c r="G18" s="5" t="s">
        <v>32</v>
      </c>
    </row>
    <row r="19" spans="1:7" ht="33.950000000000003" customHeight="1">
      <c r="A19" s="3">
        <v>11</v>
      </c>
      <c r="B19" s="3" t="s">
        <v>33</v>
      </c>
      <c r="C19" s="8"/>
      <c r="D19" s="10"/>
      <c r="E19" s="10">
        <v>0</v>
      </c>
      <c r="F19" s="10">
        <f t="shared" si="0"/>
        <v>23033625.920000002</v>
      </c>
      <c r="G19" s="5" t="s">
        <v>34</v>
      </c>
    </row>
    <row r="20" spans="1:7" ht="33.950000000000003" customHeight="1">
      <c r="A20" s="3">
        <v>12</v>
      </c>
      <c r="B20" s="3" t="s">
        <v>35</v>
      </c>
      <c r="C20" s="8"/>
      <c r="D20" s="10"/>
      <c r="E20" s="10">
        <v>0</v>
      </c>
      <c r="F20" s="10">
        <f t="shared" si="0"/>
        <v>23033625.920000002</v>
      </c>
      <c r="G20" s="5" t="s">
        <v>36</v>
      </c>
    </row>
    <row r="21" spans="1:7" ht="30" customHeight="1">
      <c r="A21" s="23" t="s">
        <v>37</v>
      </c>
      <c r="B21" s="24"/>
      <c r="C21" s="24"/>
      <c r="D21" s="11">
        <f>ROUND(SUM(D9:D20),2)</f>
        <v>23033626.920000002</v>
      </c>
      <c r="E21" s="11">
        <f>ROUND(SUM(E9:E20),2)</f>
        <v>23033625.920000002</v>
      </c>
      <c r="F21" s="11">
        <f>F20</f>
        <v>23033625.920000002</v>
      </c>
      <c r="G21" s="6" t="s">
        <v>38</v>
      </c>
    </row>
    <row r="22" spans="1:7" ht="20.100000000000001" customHeight="1"/>
    <row r="23" spans="1:7" ht="20.100000000000001" customHeight="1">
      <c r="A23" s="25" t="s">
        <v>39</v>
      </c>
      <c r="B23" s="25"/>
      <c r="C23" s="25"/>
      <c r="D23" s="25"/>
      <c r="E23" s="25"/>
      <c r="F23" s="25"/>
      <c r="G23" s="25"/>
    </row>
    <row r="24" spans="1:7" ht="20.100000000000001" customHeight="1">
      <c r="A24" s="25" t="s">
        <v>40</v>
      </c>
      <c r="B24" s="25"/>
      <c r="C24" s="25"/>
      <c r="D24" s="25"/>
      <c r="E24" s="25"/>
      <c r="F24" s="25"/>
      <c r="G24" s="25"/>
    </row>
    <row r="25" spans="1:7" ht="20.100000000000001" customHeight="1">
      <c r="A25" s="25" t="s">
        <v>41</v>
      </c>
      <c r="B25" s="25"/>
      <c r="C25" s="25"/>
      <c r="D25" s="25"/>
      <c r="E25" s="25"/>
      <c r="F25" s="25"/>
      <c r="G25" s="25"/>
    </row>
  </sheetData>
  <mergeCells count="13">
    <mergeCell ref="A21:C21"/>
    <mergeCell ref="A23:G23"/>
    <mergeCell ref="A24:G24"/>
    <mergeCell ref="A25:G25"/>
    <mergeCell ref="A1:G1"/>
    <mergeCell ref="A2:G2"/>
    <mergeCell ref="A3:G3"/>
    <mergeCell ref="A5:B5"/>
    <mergeCell ref="A6:B6"/>
    <mergeCell ref="C5:D5"/>
    <mergeCell ref="C6:D6"/>
    <mergeCell ref="E5:G5"/>
    <mergeCell ref="E6:G6"/>
  </mergeCells>
  <conditionalFormatting sqref="A9:G20">
    <cfRule type="expression" dxfId="0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Duodecimo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SANTANA GONÇALVES</cp:lastModifiedBy>
  <dcterms:modified xsi:type="dcterms:W3CDTF">2026-08-24T17:14:37Z</dcterms:modified>
</cp:coreProperties>
</file>