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b7df022dd4a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uodecimo 2024" sheetId="1" r:id="R330fab7cb7d24c9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R$ #,##0.00"/>
    <x:numFmt numFmtId="202" formatCode="0"/>
  </x:numFmts>
  <x:fonts count="11">
    <x:font>
      <x:sz val="11"/>
      <x:name val="Carlito"/>
    </x:font>
    <x:font>
      <x:b/>
      <x:sz val="15"/>
      <x:color rgb="FFFFFFFF"/>
      <x:name val="Carlito"/>
    </x:font>
    <x:font>
      <x:b/>
      <x:sz val="12"/>
      <x:color rgb="FF17365D"/>
      <x:name val="Carlito"/>
    </x:font>
    <x:font>
      <x:i/>
      <x:sz val="9"/>
      <x:color rgb="FF4B5563"/>
      <x:name val="Carlito"/>
    </x:font>
    <x:font>
      <x:b/>
      <x:sz val="10"/>
      <x:color rgb="FF17365D"/>
      <x:name val="Carlito"/>
    </x:font>
    <x:font>
      <x:b/>
      <x:sz val="10"/>
      <x:color rgb="FFFFFFFF"/>
      <x:name val="Carlito"/>
    </x:font>
    <x:font>
      <x:sz val="10"/>
      <x:color rgb="FF1F2937"/>
      <x:name val="Carlito"/>
    </x:font>
    <x:font>
      <x:sz val="9"/>
      <x:color rgb="FF374151"/>
      <x:name val="Carlito"/>
    </x:font>
    <x:font>
      <x:b/>
      <x:sz val="10"/>
      <x:color rgb="FF1F5132"/>
      <x:name val="Carlito"/>
    </x:font>
    <x:font>
      <x:b/>
      <x:sz val="9"/>
      <x:color rgb="FF1F5132"/>
      <x:name val="Carlito"/>
    </x:font>
    <x:font>
      <x:i/>
      <x:sz val="8"/>
      <x:color rgb="FF6B7280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9EAF7"/>
      </x:patternFill>
    </x:fill>
    <x:fill>
      <x:patternFill patternType="solid">
        <x:fgColor rgb="FFEAF2F8"/>
      </x:patternFill>
    </x:fill>
    <x:fill>
      <x:patternFill patternType="solid">
        <x:fgColor rgb="FFFFFFFF"/>
      </x:patternFill>
    </x:fill>
    <x:fill>
      <x:patternFill patternType="solid">
        <x:fgColor rgb="FFD9EAD3"/>
      </x:patternFill>
    </x:fill>
  </x:fills>
  <x:borders count="11">
    <x:border/>
    <x:border>
      <x:left style="thin">
        <x:color rgb="FFAFC6DA"/>
      </x:left>
      <x:top style="thin">
        <x:color rgb="FFAFC6DA"/>
      </x:top>
      <x:bottom style="thin">
        <x:color rgb="FFAFC6DA"/>
      </x:bottom>
    </x:border>
    <x:border>
      <x:top style="thin">
        <x:color rgb="FFAFC6DA"/>
      </x:top>
      <x:bottom style="thin">
        <x:color rgb="FFAFC6DA"/>
      </x:bottom>
    </x:border>
    <x:border>
      <x:right style="thin">
        <x:color rgb="FFAFC6DA"/>
      </x:right>
      <x:top style="thin">
        <x:color rgb="FFAFC6DA"/>
      </x:top>
      <x:bottom style="thin">
        <x:color rgb="FFAFC6DA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bottom style="thin">
        <x:color rgb="FFD9E2F3"/>
      </x:bottom>
    </x:border>
    <x:border>
      <x:top style="thin">
        <x:color rgb="FFD9E2F3"/>
      </x:top>
      <x:bottom style="thin">
        <x:color rgb="FFD9E2F3"/>
      </x:bottom>
    </x:border>
    <x:border>
      <x:left style="medium">
        <x:color rgb="FF70AD47"/>
      </x:left>
      <x:top style="medium">
        <x:color rgb="FF70AD47"/>
      </x:top>
      <x:bottom style="medium">
        <x:color rgb="FF70AD47"/>
      </x:bottom>
    </x:border>
    <x:border>
      <x:top style="medium">
        <x:color rgb="FF70AD47"/>
      </x:top>
      <x:bottom style="medium">
        <x:color rgb="FF70AD47"/>
      </x:bottom>
    </x:border>
    <x:border>
      <x:right style="medium">
        <x:color rgb="FF70AD47"/>
      </x:right>
      <x:top style="medium">
        <x:color rgb="FF70AD47"/>
      </x:top>
      <x:bottom style="medium">
        <x:color rgb="FF70AD47"/>
      </x:bottom>
    </x:border>
    <x:border>
      <x:left style="medium">
        <x:color rgb="FF70AD47"/>
      </x:left>
      <x:right style="medium">
        <x:color rgb="FF70AD47"/>
      </x:right>
      <x:top style="medium">
        <x:color rgb="FF70AD47"/>
      </x:top>
      <x:bottom style="medium">
        <x:color rgb="FF70AD47"/>
      </x:bottom>
    </x:border>
  </x:borders>
  <x:cellStyleXfs count="1">
    <x:xf numFmtId="0" fontId="0" fillId="0" borderId="0"/>
  </x:cellStyleXfs>
  <x:cellXfs count="8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horizontal="center"/>
    </x:xf>
    <x:xf numFmtId="0" fontId="3" fillId="0" borderId="0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2" xfId="0" applyNumberFormat="1" applyFont="1" applyFill="1" applyBorder="1"/>
    <x:xf numFmtId="0" fontId="4" fillId="4" borderId="3" xfId="0" applyNumberFormat="1" applyFont="1" applyFill="1" applyBorder="1"/>
    <x:xf numFmtId="0" fontId="4" fillId="4" borderId="1" xfId="0" applyNumberFormat="1" applyFont="1" applyFill="1" applyBorder="1" applyAlignment="1">
      <x:alignment horizontal="center"/>
    </x:xf>
    <x:xf numFmtId="0" fontId="4" fillId="4" borderId="2" xfId="0" applyNumberFormat="1" applyFont="1" applyFill="1" applyBorder="1" applyAlignment="1">
      <x:alignment horizontal="center"/>
    </x:xf>
    <x:xf numFmtId="0" fontId="4" fillId="4" borderId="3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4" fillId="4" borderId="2" xfId="0" applyNumberFormat="1" applyFont="1" applyFill="1" applyBorder="1" applyAlignment="1">
      <x:alignment horizontal="center" vertical="center"/>
    </x:xf>
    <x:xf numFmtId="0" fontId="4" fillId="4" borderId="3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1" xfId="0" applyNumberFormat="1" applyFont="1" applyFill="1" applyBorder="1"/>
    <x:xf numFmtId="0" fontId="2" fillId="5" borderId="2" xfId="0" applyNumberFormat="1" applyFont="1" applyFill="1" applyBorder="1"/>
    <x:xf numFmtId="0" fontId="2" fillId="5" borderId="3" xfId="0" applyNumberFormat="1" applyFont="1" applyFill="1" applyBorder="1"/>
    <x:xf numFmtId="0" fontId="2" fillId="5" borderId="1" xfId="0" applyNumberFormat="1" applyFont="1" applyFill="1" applyBorder="1" applyAlignment="1">
      <x:alignment horizontal="center"/>
    </x:xf>
    <x:xf numFmtId="0" fontId="2" fillId="5" borderId="2" xfId="0" applyNumberFormat="1" applyFont="1" applyFill="1" applyBorder="1" applyAlignment="1">
      <x:alignment horizontal="center"/>
    </x:xf>
    <x:xf numFmtId="0" fontId="2" fillId="5" borderId="3" xfId="0" applyNumberFormat="1" applyFont="1" applyFill="1" applyBorder="1" applyAlignment="1">
      <x:alignment horizontal="center"/>
    </x:xf>
    <x:xf numFmtId="0" fontId="2" fillId="5" borderId="1" xfId="0" applyNumberFormat="1" applyFont="1" applyFill="1" applyBorder="1" applyAlignment="1">
      <x:alignment horizontal="center" vertical="center"/>
    </x:xf>
    <x:xf numFmtId="0" fontId="2" fillId="5" borderId="2" xfId="0" applyNumberFormat="1" applyFont="1" applyFill="1" applyBorder="1" applyAlignment="1">
      <x:alignment horizontal="center" vertical="center"/>
    </x:xf>
    <x:xf numFmtId="0" fontId="2" fillId="5" borderId="3" xfId="0" applyNumberFormat="1" applyFont="1" applyFill="1" applyBorder="1" applyAlignment="1">
      <x:alignment horizontal="center" vertical="center"/>
    </x:xf>
    <x:xf numFmtId="0" fontId="5" fillId="2" borderId="0" xfId="0" applyNumberFormat="1" applyFont="1" applyFill="1" applyBorder="1"/>
    <x:xf numFmtId="0" fontId="5" fillId="2" borderId="4" xfId="0" applyNumberFormat="1" applyFont="1" applyFill="1" applyBorder="1"/>
    <x:xf numFmtId="0" fontId="5" fillId="2" borderId="4" xfId="0" applyNumberFormat="1" applyFont="1" applyFill="1" applyBorder="1" applyAlignment="1">
      <x:alignment wrapText="1"/>
    </x:xf>
    <x:xf numFmtId="0" fontId="5" fillId="2" borderId="4" xfId="0" applyNumberFormat="1" applyFont="1" applyFill="1" applyBorder="1" applyAlignment="1">
      <x:alignment horizontal="center" wrapText="1"/>
    </x:xf>
    <x:xf numFmtId="0" fontId="5" fillId="2" borderId="4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6" fillId="0" borderId="5" xfId="0" applyNumberFormat="1" applyFont="1" applyFill="1" applyBorder="1"/>
    <x:xf numFmtId="0" fontId="6" fillId="0" borderId="6" xfId="0" applyNumberFormat="1" applyFont="1" applyFill="1" applyBorder="1"/>
    <x:xf numFmtId="0" fontId="6" fillId="0" borderId="5" xfId="0" applyNumberFormat="1" applyFont="1" applyFill="1" applyBorder="1" applyAlignment="1">
      <x:alignment vertical="center"/>
    </x:xf>
    <x:xf numFmtId="0" fontId="6" fillId="0" borderId="6" xfId="0" applyNumberFormat="1" applyFont="1" applyFill="1" applyBorder="1" applyAlignment="1">
      <x:alignment vertical="center"/>
    </x:xf>
    <x:xf numFmtId="0" fontId="6" fillId="0" borderId="5" xfId="0" applyNumberFormat="1" applyFont="1" applyFill="1" applyBorder="1" applyAlignment="1">
      <x:alignment horizontal="center" vertical="center"/>
    </x:xf>
    <x:xf numFmtId="0" fontId="6" fillId="0" borderId="6" xfId="0" applyNumberFormat="1" applyFont="1" applyFill="1" applyBorder="1" applyAlignment="1">
      <x:alignment horizontal="center" vertical="center"/>
    </x:xf>
    <x:xf numFmtId="0" fontId="6" fillId="0" borderId="5" xfId="0" applyNumberFormat="1" applyFont="1" applyFill="1" applyBorder="1" applyAlignment="1">
      <x:alignment horizontal="right" vertical="center"/>
    </x:xf>
    <x:xf numFmtId="0" fontId="6" fillId="0" borderId="6" xfId="0" applyNumberFormat="1" applyFont="1" applyFill="1" applyBorder="1" applyAlignment="1">
      <x:alignment horizontal="right" vertical="center"/>
    </x:xf>
    <x:xf numFmtId="0" fontId="0" fillId="0" borderId="0" xfId="0" applyNumberFormat="1" applyFont="1" applyFill="1" applyBorder="1" applyAlignment="1">
      <x:alignment horizontal="right"/>
    </x:xf>
    <x:xf numFmtId="0" fontId="7" fillId="0" borderId="5" xfId="0" applyNumberFormat="1" applyFont="1" applyFill="1" applyBorder="1" applyAlignment="1">
      <x:alignment vertical="center"/>
    </x:xf>
    <x:xf numFmtId="0" fontId="7" fillId="0" borderId="6" xfId="0" applyNumberFormat="1" applyFont="1" applyFill="1" applyBorder="1" applyAlignment="1">
      <x:alignment vertical="center"/>
    </x:xf>
    <x:xf numFmtId="0" fontId="7" fillId="0" borderId="5" xfId="0" applyNumberFormat="1" applyFont="1" applyFill="1" applyBorder="1" applyAlignment="1">
      <x:alignment vertical="center" wrapText="1"/>
    </x:xf>
    <x:xf numFmtId="0" fontId="7" fillId="0" borderId="6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0" fillId="6" borderId="0" xfId="0" applyNumberFormat="1" applyFont="1" applyFill="1" applyBorder="1" applyAlignment="1">
      <x:alignment horizontal="right"/>
    </x:xf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horizontal="right"/>
    </x:xf>
    <x:xf numFmtId="0" fontId="8" fillId="6" borderId="7" xfId="0" applyNumberFormat="1" applyFont="1" applyFill="1" applyBorder="1"/>
    <x:xf numFmtId="0" fontId="8" fillId="6" borderId="8" xfId="0" applyNumberFormat="1" applyFont="1" applyFill="1" applyBorder="1"/>
    <x:xf numFmtId="0" fontId="8" fillId="6" borderId="8" xfId="0" applyNumberFormat="1" applyFont="1" applyFill="1" applyBorder="1" applyAlignment="1">
      <x:alignment horizontal="right"/>
    </x:xf>
    <x:xf numFmtId="0" fontId="8" fillId="6" borderId="9" xfId="0" applyNumberFormat="1" applyFont="1" applyFill="1" applyBorder="1"/>
    <x:xf numFmtId="0" fontId="8" fillId="6" borderId="7" xfId="0" applyNumberFormat="1" applyFont="1" applyFill="1" applyBorder="1" applyAlignment="1">
      <x:alignment vertical="center"/>
    </x:xf>
    <x:xf numFmtId="0" fontId="8" fillId="6" borderId="8" xfId="0" applyNumberFormat="1" applyFont="1" applyFill="1" applyBorder="1" applyAlignment="1">
      <x:alignment vertical="center"/>
    </x:xf>
    <x:xf numFmtId="0" fontId="8" fillId="6" borderId="8" xfId="0" applyNumberFormat="1" applyFont="1" applyFill="1" applyBorder="1" applyAlignment="1">
      <x:alignment horizontal="right" vertical="center"/>
    </x:xf>
    <x:xf numFmtId="0" fontId="8" fillId="6" borderId="9" xfId="0" applyNumberFormat="1" applyFont="1" applyFill="1" applyBorder="1" applyAlignment="1">
      <x:alignment vertical="center"/>
    </x:xf>
    <x:xf numFmtId="0" fontId="8" fillId="6" borderId="7" xfId="0" applyNumberFormat="1" applyFont="1" applyFill="1" applyBorder="1" applyAlignment="1">
      <x:alignment horizontal="right" vertical="center"/>
    </x:xf>
    <x:xf numFmtId="0" fontId="9" fillId="6" borderId="9" xfId="0" applyNumberFormat="1" applyFont="1" applyFill="1" applyBorder="1" applyAlignment="1">
      <x:alignment vertical="center"/>
    </x:xf>
    <x:xf numFmtId="0" fontId="9" fillId="6" borderId="10" xfId="0" applyNumberFormat="1" applyFont="1" applyFill="1" applyBorder="1" applyAlignment="1">
      <x:alignment vertical="center"/>
    </x:xf>
    <x:xf numFmtId="0" fontId="9" fillId="6" borderId="10" xfId="0" applyNumberFormat="1" applyFont="1" applyFill="1" applyBorder="1" applyAlignment="1">
      <x:alignment vertical="center" wrapText="1"/>
    </x:xf>
    <x:xf numFmtId="0" fontId="9" fillId="6" borderId="10" xfId="0" applyNumberFormat="1" applyFont="1" applyFill="1" applyBorder="1" applyAlignment="1">
      <x:alignment horizontal="left" vertical="center" wrapText="1"/>
    </x:xf>
    <x:xf numFmtId="0" fontId="10" fillId="0" borderId="0" xfId="0" applyNumberFormat="1" applyFont="1" applyFill="1" applyBorder="1"/>
    <x:xf numFmtId="0" fontId="10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vertical="center" wrapText="1"/>
    </x:xf>
    <x:xf numFmtId="200" fontId="6" fillId="0" borderId="5" xfId="0" applyNumberFormat="1" applyFont="1" applyFill="1" applyBorder="1" applyAlignment="1">
      <x:alignment horizontal="center" vertical="center"/>
    </x:xf>
    <x:xf numFmtId="200" fontId="6" fillId="0" borderId="6" xfId="0" applyNumberFormat="1" applyFont="1" applyFill="1" applyBorder="1" applyAlignment="1">
      <x:alignment horizontal="center" vertical="center"/>
    </x:xf>
    <x:xf numFmtId="201" fontId="6" fillId="0" borderId="5" xfId="0" applyNumberFormat="1" applyFont="1" applyFill="1" applyBorder="1" applyAlignment="1">
      <x:alignment horizontal="right" vertical="center"/>
    </x:xf>
    <x:xf numFmtId="201" fontId="6" fillId="0" borderId="6" xfId="0" applyNumberFormat="1" applyFont="1" applyFill="1" applyBorder="1" applyAlignment="1">
      <x:alignment horizontal="right" vertical="center"/>
    </x:xf>
    <x:xf numFmtId="201" fontId="8" fillId="6" borderId="8" xfId="0" applyNumberFormat="1" applyFont="1" applyFill="1" applyBorder="1" applyAlignment="1">
      <x:alignment horizontal="right" vertical="center"/>
    </x:xf>
    <x:xf numFmtId="201" fontId="2" fillId="5" borderId="1" xfId="0" applyNumberFormat="1" applyFont="1" applyFill="1" applyBorder="1" applyAlignment="1">
      <x:alignment horizontal="center" vertical="center"/>
    </x:xf>
    <x:xf numFmtId="201" fontId="2" fillId="5" borderId="2" xfId="0" applyNumberFormat="1" applyFont="1" applyFill="1" applyBorder="1" applyAlignment="1">
      <x:alignment horizontal="center" vertical="center"/>
    </x:xf>
    <x:xf numFmtId="202" fontId="2" fillId="5" borderId="2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1">
    <x:dxf>
      <x:fill>
        <x:patternFill patternType="solid">
          <x:bgColor rgb="FFF7FAF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f94b8ca8eb4959" /><Relationship Type="http://schemas.openxmlformats.org/officeDocument/2006/relationships/theme" Target="/xl/theme/theme1.xml" Id="R29155adc87d641ef" /><Relationship Type="http://schemas.openxmlformats.org/officeDocument/2006/relationships/sharedStrings" Target="/xl/sharedStrings.xml" Id="R488d90758e894dfc" /><Relationship Type="http://schemas.openxmlformats.org/officeDocument/2006/relationships/worksheet" Target="/xl/worksheets/sheet1.xml" Id="R330fab7cb7d24c9e" /></Relationships>
</file>

<file path=xl/tables/table1.xml><?xml version="1.0" encoding="utf-8"?>
<x:table xmlns:x="http://schemas.openxmlformats.org/spreadsheetml/2006/main" id="1" name="TabelaDuodecimo2024" displayName="TabelaDuodecimo2024" ref="A8:G20" headerRowCount="1" totalsRowCount="0" totalsRowShown="0">
  <x:autoFilter ref="A8:G20"/>
  <x:tableColumns count="7">
    <x:tableColumn id="1" name="Nº"/>
    <x:tableColumn id="2" name="Competência"/>
    <x:tableColumn id="3" name="Data do pagamento"/>
    <x:tableColumn id="4" name="Valor previsto (R$)"/>
    <x:tableColumn id="5" name="Valor recebido (R$)"/>
    <x:tableColumn id="6" name="Valor acumulado (R$)"/>
    <x:tableColumn id="7" name="Histórico / observação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1d0b7bb7d2349a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10.5600004196167" hidden="0" customWidth="1"/>
    <x:col min="3" max="3" width="14.4399995803833" hidden="0" customWidth="1"/>
    <x:col min="4" max="4" width="13.890000343322754" hidden="0" customWidth="1"/>
    <x:col min="5" max="5" width="14.4399995803833" hidden="0" customWidth="1"/>
    <x:col min="6" max="6" width="16.110000610351562" hidden="0" customWidth="1"/>
    <x:col min="7" max="7" width="37.779998779296875" hidden="0" customWidth="1"/>
  </x:cols>
  <x:sheetData>
    <x:row r="1" ht="30" customHeight="1">
      <x:c r="A1" s="4" t="str">
        <x:v>CÂMARA MUNICIPAL DE MONTES CLAROS</x:v>
      </x:c>
      <x:c r="B1" s="4"/>
      <x:c r="C1" s="4"/>
      <x:c r="D1" s="4"/>
      <x:c r="E1" s="4"/>
      <x:c r="F1" s="4"/>
      <x:c r="G1" s="4"/>
    </x:row>
    <x:row r="2" ht="26" customHeight="1">
      <x:c r="A2" s="8" t="str">
        <x:v>CONTROLE DE RECEBIMENTO DO DUODÉCIMO - EXERCÍCIO 2024</x:v>
      </x:c>
      <x:c r="B2" s="8"/>
      <x:c r="C2" s="8"/>
      <x:c r="D2" s="8"/>
      <x:c r="E2" s="8"/>
      <x:c r="F2" s="8"/>
      <x:c r="G2" s="8"/>
    </x:row>
    <x:row r="3" ht="22" customHeight="1">
      <x:c r="A3" s="11" t="str">
        <x:v>Unidade Gestora: 0001 | Conta Contábil: 6673 - Repasse Recebido da Prefeitura</x:v>
      </x:c>
      <x:c r="B3" s="11"/>
      <x:c r="C3" s="11"/>
      <x:c r="D3" s="11"/>
      <x:c r="E3" s="11"/>
      <x:c r="F3" s="11"/>
      <x:c r="G3" s="11"/>
    </x:row>
    <x:row r="4" ht="20" customHeight="1"/>
    <x:row r="5" ht="24" customHeight="1">
      <x:c r="A5" s="20" t="str">
        <x:v>Total anual recebido</x:v>
      </x:c>
      <x:c r="B5" s="21"/>
      <x:c r="C5" s="21" t="str">
        <x:v>Quantidade de repasses</x:v>
      </x:c>
      <x:c r="D5" s="21"/>
      <x:c r="E5" s="21" t="str">
        <x:v>Período</x:v>
      </x:c>
      <x:c r="F5" s="21"/>
      <x:c r="G5" s="22"/>
    </x:row>
    <x:row r="6" ht="24" customHeight="1">
      <x:c r="A6" s="78" t="n">
        <x:f>ROUND(SUM(E9:E20),2)</x:f>
        <x:v>35721435.72</x:v>
      </x:c>
      <x:c r="B6" s="79"/>
      <x:c r="C6" s="80" t="n">
        <x:f>COUNTA(C9:C20)</x:f>
        <x:v>12</x:v>
      </x:c>
      <x:c r="D6" s="80"/>
      <x:c r="E6" s="32" t="str">
        <x:f>"01/01/2024 a 31/12/2024"</x:f>
        <x:v>01/01/2024 a 31/12/2024</x:v>
      </x:c>
      <x:c r="F6" s="32"/>
      <x:c r="G6" s="33"/>
    </x:row>
    <x:row r="7" ht="20" customHeight="1"/>
    <x:row r="8" ht="32" customHeight="1">
      <x:c r="A8" s="38" t="str">
        <x:v>Nº</x:v>
      </x:c>
      <x:c r="B8" s="38" t="str">
        <x:v>Competência</x:v>
      </x:c>
      <x:c r="C8" s="38" t="str">
        <x:v>Data do pagamento</x:v>
      </x:c>
      <x:c r="D8" s="38" t="str">
        <x:v>Valor previsto (R$)</x:v>
      </x:c>
      <x:c r="E8" s="38" t="str">
        <x:v>Valor recebido (R$)</x:v>
      </x:c>
      <x:c r="F8" s="38" t="str">
        <x:v>Valor acumulado (R$)</x:v>
      </x:c>
      <x:c r="G8" s="38" t="str">
        <x:v>Histórico / observação</x:v>
      </x:c>
    </x:row>
    <x:row r="9" ht="34" customHeight="1">
      <x:c r="A9" s="44" t="n">
        <x:v>1</x:v>
      </x:c>
      <x:c r="B9" s="44" t="str">
        <x:v>Janeiro</x:v>
      </x:c>
      <x:c r="C9" s="73" t="n">
        <x:v>45320</x:v>
      </x:c>
      <x:c r="D9" s="75" t="n">
        <x:v>2976786.31</x:v>
      </x:c>
      <x:c r="E9" s="75" t="n">
        <x:v>2976786.31</x:v>
      </x:c>
      <x:c r="F9" s="75" t="n">
        <x:f>E9</x:f>
        <x:v>2976786.31</x:v>
      </x:c>
      <x:c r="G9" s="51" t="str">
        <x:v>Lançamento a crédito referente ao duodécimo de janeiro de 2024.</x:v>
      </x:c>
    </x:row>
    <x:row r="10" ht="34" customHeight="1">
      <x:c r="A10" s="45" t="n">
        <x:v>2</x:v>
      </x:c>
      <x:c r="B10" s="45" t="str">
        <x:v>Fevereiro</x:v>
      </x:c>
      <x:c r="C10" s="74" t="n">
        <x:v>45345</x:v>
      </x:c>
      <x:c r="D10" s="76" t="n">
        <x:v>2976786.31</x:v>
      </x:c>
      <x:c r="E10" s="76" t="n">
        <x:v>2976786.31</x:v>
      </x:c>
      <x:c r="F10" s="76" t="n">
        <x:f>ROUND(F9+E10,2)</x:f>
        <x:v>5953572.62</x:v>
      </x:c>
      <x:c r="G10" s="52" t="str">
        <x:v>Lançamento a crédito referente ao duodécimo de fevereiro de 2024.</x:v>
      </x:c>
    </x:row>
    <x:row r="11" ht="34" customHeight="1">
      <x:c r="A11" s="45" t="n">
        <x:v>3</x:v>
      </x:c>
      <x:c r="B11" s="45" t="str">
        <x:v>Março</x:v>
      </x:c>
      <x:c r="C11" s="74" t="n">
        <x:v>45370</x:v>
      </x:c>
      <x:c r="D11" s="76" t="n">
        <x:v>2976786.31</x:v>
      </x:c>
      <x:c r="E11" s="76" t="n">
        <x:v>2976786.31</x:v>
      </x:c>
      <x:c r="F11" s="76" t="n">
        <x:f>ROUND(F10+E11,2)</x:f>
        <x:v>8930358.93</x:v>
      </x:c>
      <x:c r="G11" s="52" t="str">
        <x:v>Lançamento a crédito referente ao duodécimo de março de 2024.</x:v>
      </x:c>
    </x:row>
    <x:row r="12" ht="34" customHeight="1">
      <x:c r="A12" s="45" t="n">
        <x:v>4</x:v>
      </x:c>
      <x:c r="B12" s="45" t="str">
        <x:v>Abril</x:v>
      </x:c>
      <x:c r="C12" s="74" t="n">
        <x:v>45401</x:v>
      </x:c>
      <x:c r="D12" s="76" t="n">
        <x:v>2976786.31</x:v>
      </x:c>
      <x:c r="E12" s="76" t="n">
        <x:v>2976786.31</x:v>
      </x:c>
      <x:c r="F12" s="76" t="n">
        <x:f>ROUND(F11+E12,2)</x:f>
        <x:v>11907145.24</x:v>
      </x:c>
      <x:c r="G12" s="52" t="str">
        <x:v>Lançamento a crédito referente ao duodécimo de abril de 2024.</x:v>
      </x:c>
    </x:row>
    <x:row r="13" ht="34" customHeight="1">
      <x:c r="A13" s="45" t="n">
        <x:v>5</x:v>
      </x:c>
      <x:c r="B13" s="45" t="str">
        <x:v>Maio</x:v>
      </x:c>
      <x:c r="C13" s="74" t="n">
        <x:v>45433</x:v>
      </x:c>
      <x:c r="D13" s="76" t="n">
        <x:v>2976786.31</x:v>
      </x:c>
      <x:c r="E13" s="76" t="n">
        <x:v>2976786.31</x:v>
      </x:c>
      <x:c r="F13" s="76" t="n">
        <x:f>ROUND(F12+E13,2)</x:f>
        <x:v>14883931.55</x:v>
      </x:c>
      <x:c r="G13" s="52" t="str">
        <x:v>Lançamento a crédito referente ao duodécimo de maio de 2024.</x:v>
      </x:c>
    </x:row>
    <x:row r="14" ht="34" customHeight="1">
      <x:c r="A14" s="45" t="n">
        <x:v>6</x:v>
      </x:c>
      <x:c r="B14" s="45" t="str">
        <x:v>Junho</x:v>
      </x:c>
      <x:c r="C14" s="74" t="n">
        <x:v>45463</x:v>
      </x:c>
      <x:c r="D14" s="76" t="n">
        <x:v>2976786.31</x:v>
      </x:c>
      <x:c r="E14" s="76" t="n">
        <x:v>2976786.31</x:v>
      </x:c>
      <x:c r="F14" s="76" t="n">
        <x:f>ROUND(F13+E14,2)</x:f>
        <x:v>17860717.86</x:v>
      </x:c>
      <x:c r="G14" s="52" t="str">
        <x:v>Lançamento a crédito referente ao duodécimo de junho de 2024.</x:v>
      </x:c>
    </x:row>
    <x:row r="15" ht="34" customHeight="1">
      <x:c r="A15" s="45" t="n">
        <x:v>7</x:v>
      </x:c>
      <x:c r="B15" s="45" t="str">
        <x:v>Julho</x:v>
      </x:c>
      <x:c r="C15" s="74" t="n">
        <x:v>45495</x:v>
      </x:c>
      <x:c r="D15" s="76" t="n">
        <x:v>2976786.31</x:v>
      </x:c>
      <x:c r="E15" s="76" t="n">
        <x:v>2976786.31</x:v>
      </x:c>
      <x:c r="F15" s="76" t="n">
        <x:f>ROUND(F14+E15,2)</x:f>
        <x:v>20837504.17</x:v>
      </x:c>
      <x:c r="G15" s="52" t="str">
        <x:v>Lançamento a crédito referente ao duodécimo de julho de 2024.</x:v>
      </x:c>
    </x:row>
    <x:row r="16" ht="34" customHeight="1">
      <x:c r="A16" s="45" t="n">
        <x:v>8</x:v>
      </x:c>
      <x:c r="B16" s="45" t="str">
        <x:v>Agosto</x:v>
      </x:c>
      <x:c r="C16" s="74" t="n">
        <x:v>45524</x:v>
      </x:c>
      <x:c r="D16" s="76" t="n">
        <x:v>2976786.31</x:v>
      </x:c>
      <x:c r="E16" s="76" t="n">
        <x:v>2976786.31</x:v>
      </x:c>
      <x:c r="F16" s="76" t="n">
        <x:f>ROUND(F15+E16,2)</x:f>
        <x:v>23814290.48</x:v>
      </x:c>
      <x:c r="G16" s="52" t="str">
        <x:v>Lançamento a crédito referente ao duodécimo de agosto de 2024.</x:v>
      </x:c>
    </x:row>
    <x:row r="17" ht="34" customHeight="1">
      <x:c r="A17" s="45" t="n">
        <x:v>9</x:v>
      </x:c>
      <x:c r="B17" s="45" t="str">
        <x:v>Setembro</x:v>
      </x:c>
      <x:c r="C17" s="74" t="n">
        <x:v>45555</x:v>
      </x:c>
      <x:c r="D17" s="76" t="n">
        <x:v>2976786.31</x:v>
      </x:c>
      <x:c r="E17" s="76" t="n">
        <x:v>2976786.31</x:v>
      </x:c>
      <x:c r="F17" s="76" t="n">
        <x:f>ROUND(F16+E17,2)</x:f>
        <x:v>26791076.79</x:v>
      </x:c>
      <x:c r="G17" s="52" t="str">
        <x:v>Lançamento a crédito referente ao duodécimo de setembro de 2024.</x:v>
      </x:c>
    </x:row>
    <x:row r="18" ht="34" customHeight="1">
      <x:c r="A18" s="45" t="n">
        <x:v>10</x:v>
      </x:c>
      <x:c r="B18" s="45" t="str">
        <x:v>Outubro</x:v>
      </x:c>
      <x:c r="C18" s="74" t="n">
        <x:v>45586</x:v>
      </x:c>
      <x:c r="D18" s="76" t="n">
        <x:v>2976786.31</x:v>
      </x:c>
      <x:c r="E18" s="76" t="n">
        <x:v>2976786.31</x:v>
      </x:c>
      <x:c r="F18" s="76" t="n">
        <x:f>ROUND(F17+E18,2)</x:f>
        <x:v>29767863.1</x:v>
      </x:c>
      <x:c r="G18" s="52" t="str">
        <x:v>Lançamento a crédito referente ao duodécimo de outubro de 2024.</x:v>
      </x:c>
    </x:row>
    <x:row r="19" ht="34" customHeight="1">
      <x:c r="A19" s="45" t="n">
        <x:v>11</x:v>
      </x:c>
      <x:c r="B19" s="45" t="str">
        <x:v>Novembro</x:v>
      </x:c>
      <x:c r="C19" s="74" t="n">
        <x:v>45615</x:v>
      </x:c>
      <x:c r="D19" s="76" t="n">
        <x:v>2976786.31</x:v>
      </x:c>
      <x:c r="E19" s="76" t="n">
        <x:v>2976786.31</x:v>
      </x:c>
      <x:c r="F19" s="76" t="n">
        <x:f>ROUND(F18+E19,2)</x:f>
        <x:v>32744649.41</x:v>
      </x:c>
      <x:c r="G19" s="52" t="str">
        <x:v>Lançamento a crédito referente ao duodécimo de novembro de 2024.</x:v>
      </x:c>
    </x:row>
    <x:row r="20" ht="34" customHeight="1">
      <x:c r="A20" s="45" t="n">
        <x:v>12</x:v>
      </x:c>
      <x:c r="B20" s="45" t="str">
        <x:v>Dezembro</x:v>
      </x:c>
      <x:c r="C20" s="74" t="n">
        <x:v>45645</x:v>
      </x:c>
      <x:c r="D20" s="76" t="n">
        <x:v>2976786.31</x:v>
      </x:c>
      <x:c r="E20" s="76" t="n">
        <x:v>2976786.31</x:v>
      </x:c>
      <x:c r="F20" s="76" t="n">
        <x:f>ROUND(F19+E20,2)</x:f>
        <x:v>35721435.72</x:v>
      </x:c>
      <x:c r="G20" s="52" t="str">
        <x:v>Lançamento a crédito referente ao duodécimo de dezembro de 2024.</x:v>
      </x:c>
    </x:row>
    <x:row r="21" ht="30" customHeight="1">
      <x:c r="A21" s="65" t="str">
        <x:v>TOTAL DO EXERCÍCIO</x:v>
      </x:c>
      <x:c r="B21" s="63"/>
      <x:c r="C21" s="63"/>
      <x:c r="D21" s="77" t="n">
        <x:f>ROUND(SUM(D9:D20),2)</x:f>
        <x:v>35721435.72</x:v>
      </x:c>
      <x:c r="E21" s="77" t="n">
        <x:f>ROUND(SUM(E9:E20),2)</x:f>
        <x:v>35721435.72</x:v>
      </x:c>
      <x:c r="F21" s="77" t="n">
        <x:f>F20</x:f>
        <x:v>35721435.72</x:v>
      </x:c>
      <x:c r="G21" s="69" t="str">
        <x:v>Conciliado com o saldo contábil do PDF.</x:v>
      </x:c>
    </x:row>
    <x:row r="22" ht="20" customHeight="1"/>
    <x:row r="23" ht="20" customHeight="1">
      <x:c r="A23" s="72" t="str">
        <x:v>Fonte: DUODECIMO-2024.pdf - Razão de Contabilidade, período de 01/01/2024 a 31/12/2024.</x:v>
      </x:c>
      <x:c r="B23" s="72"/>
      <x:c r="C23" s="72"/>
      <x:c r="D23" s="72"/>
      <x:c r="E23" s="72"/>
      <x:c r="F23" s="72"/>
      <x:c r="G23" s="72"/>
    </x:row>
    <x:row r="24" ht="20" customHeight="1">
      <x:c r="A24" s="72" t="str">
        <x:v>Conta contábil 6673 - REPASSE RECEBIDO DA PREFEITURA | Nível contábil 4.5.1.1.2.02.05.00.00</x:v>
      </x:c>
      <x:c r="B24" s="72"/>
      <x:c r="C24" s="72"/>
      <x:c r="D24" s="72"/>
      <x:c r="E24" s="72"/>
      <x:c r="F24" s="72"/>
      <x:c r="G24" s="72"/>
    </x:row>
    <x:row r="25" ht="20" customHeight="1">
      <x:c r="A25" s="72" t="str">
        <x:v>Observação: as datas e os valores foram transcritos dos lançamentos a crédito constantes no relatório de origem.</x:v>
      </x:c>
      <x:c r="B25" s="72"/>
      <x:c r="C25" s="72"/>
      <x:c r="D25" s="72"/>
      <x:c r="E25" s="72"/>
      <x:c r="F25" s="72"/>
      <x:c r="G25" s="72"/>
    </x:row>
  </x:sheetData>
  <x:mergeCells>
    <x:mergeCell ref="A1:G1"/>
    <x:mergeCell ref="A2:G2"/>
    <x:mergeCell ref="A3:G3"/>
    <x:mergeCell ref="A5:B5"/>
    <x:mergeCell ref="A6:B6"/>
    <x:mergeCell ref="C5:D5"/>
    <x:mergeCell ref="C6:D6"/>
    <x:mergeCell ref="E5:G5"/>
    <x:mergeCell ref="E6:G6"/>
    <x:mergeCell ref="A21:C21"/>
    <x:mergeCell ref="A23:G23"/>
    <x:mergeCell ref="A24:G24"/>
    <x:mergeCell ref="A25:G25"/>
  </x:mergeCells>
  <x:conditionalFormatting sqref="A9:G20">
    <x:cfRule type="expression" dxfId="0" priority="1">
      <x:formula>MOD(ROW(),2)=0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61d0b7bb7d2349ae"/>
  </x:tableParts>
</x:worksheet>
</file>