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59\Downloads\"/>
    </mc:Choice>
  </mc:AlternateContent>
  <bookViews>
    <workbookView xWindow="0" yWindow="0" windowWidth="28800" windowHeight="12300"/>
  </bookViews>
  <sheets>
    <sheet name="Duodecimo 2023" sheetId="1" r:id="rId1"/>
  </sheets>
  <calcPr calcId="162913"/>
</workbook>
</file>

<file path=xl/calcChain.xml><?xml version="1.0" encoding="utf-8"?>
<calcChain xmlns="http://schemas.openxmlformats.org/spreadsheetml/2006/main">
  <c r="D21" i="1" l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E21" i="1" s="1"/>
  <c r="E6" i="1"/>
  <c r="C6" i="1"/>
  <c r="A6" i="1"/>
</calcChain>
</file>

<file path=xl/sharedStrings.xml><?xml version="1.0" encoding="utf-8"?>
<sst xmlns="http://schemas.openxmlformats.org/spreadsheetml/2006/main" count="42" uniqueCount="42">
  <si>
    <t>CÂMARA MUNICIPAL DE MONTES CLAROS</t>
  </si>
  <si>
    <t>CONTROLE DE RECEBIMENTO DO DUODÉCIMO - EXERCÍCIO 2023</t>
  </si>
  <si>
    <t>Unidade Gestora: 0001 | Conta Contábil: 6673 - Repasse Recebido da Prefeitura</t>
  </si>
  <si>
    <t>Total anual</t>
  </si>
  <si>
    <t>Quantidade de repasses</t>
  </si>
  <si>
    <t>Período</t>
  </si>
  <si>
    <t>Nº</t>
  </si>
  <si>
    <t>Competência</t>
  </si>
  <si>
    <t>Data do pagamento</t>
  </si>
  <si>
    <t>Valor acumulado (R$)</t>
  </si>
  <si>
    <t>Histórico / observação</t>
  </si>
  <si>
    <t>Janeiro</t>
  </si>
  <si>
    <t>Recebimento do duodécimo do mês de janeiro de 2023.</t>
  </si>
  <si>
    <t>Fevereiro</t>
  </si>
  <si>
    <t>Recebimento de duodécimo referente a fevereiro de 2023.</t>
  </si>
  <si>
    <t>Março</t>
  </si>
  <si>
    <t>Repasse de duodécimo referente ao mês de março de 2023.</t>
  </si>
  <si>
    <t>Abril</t>
  </si>
  <si>
    <t>Recebimento de duodécimo referente a abril de 2023.</t>
  </si>
  <si>
    <t>Maio</t>
  </si>
  <si>
    <t>Recebimento de duodécimo referente a maio de 2023.</t>
  </si>
  <si>
    <t>Junho</t>
  </si>
  <si>
    <t>Recebimento de duodécimo referente a junho de 2023.</t>
  </si>
  <si>
    <t>Julho</t>
  </si>
  <si>
    <t>Recebimento do duodécimo do mês de julho de 2023.</t>
  </si>
  <si>
    <t>Agosto</t>
  </si>
  <si>
    <t>Recebimento de repasse de duodécimo referente a agosto de 2023.</t>
  </si>
  <si>
    <t>Setembro</t>
  </si>
  <si>
    <t>Recebimento de duodécimo referente a setembro de 2023.</t>
  </si>
  <si>
    <t>Outubro</t>
  </si>
  <si>
    <t>Recebimento de repasse de duodécimo referente a outubro de 2023.</t>
  </si>
  <si>
    <t>Novembro</t>
  </si>
  <si>
    <t>Recebimento de repasse de duodécimo referente a novembro de 2023.</t>
  </si>
  <si>
    <t>Dezembro</t>
  </si>
  <si>
    <t>Recebimento de repasse de duodécimo referente a dezembro de 2023.</t>
  </si>
  <si>
    <t>TOTAL RECEBIDO NO EXERCÍCIO</t>
  </si>
  <si>
    <t>Conciliado com o saldo contábil do PDF.</t>
  </si>
  <si>
    <t>Fonte: DUODECIMO-2023.pdf - Razão de Contabilidade, período de 01/01/2023 a 31/12/2023.</t>
  </si>
  <si>
    <t>Conta contábil 6673 - REPASSE RECEBIDO DA PREFEITURA | Nível contábil 4.5.1.1.2.02.05.00.00</t>
  </si>
  <si>
    <t>Observação: as datas e os valores foram transcritos dos lançamentos a crédito constantes no relatório de origem.</t>
  </si>
  <si>
    <t>Valor previsto (R$)</t>
  </si>
  <si>
    <t>Valor recebido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</si>
</sst>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R\$\ #,##0.00"/>
  </numFmts>
  <fonts count="11">
    <font>
      <sz val="11"/>
      <name val="Carlito"/>
    </font>
    <font>
      <b/>
      <sz val="15"/>
      <color rgb="FFFFFFFF"/>
      <name val="Carlito"/>
    </font>
    <font>
      <b/>
      <sz val="12"/>
      <color rgb="FF17365D"/>
      <name val="Carlito"/>
    </font>
    <font>
      <i/>
      <sz val="9"/>
      <color rgb="FF4B5563"/>
      <name val="Carlito"/>
    </font>
    <font>
      <b/>
      <sz val="10"/>
      <color rgb="FF17365D"/>
      <name val="Carlito"/>
    </font>
    <font>
      <b/>
      <sz val="10"/>
      <color rgb="FFFFFFFF"/>
      <name val="Carlito"/>
    </font>
    <font>
      <sz val="10"/>
      <color rgb="FF1F2937"/>
      <name val="Carlito"/>
    </font>
    <font>
      <sz val="9"/>
      <color rgb="FF374151"/>
      <name val="Carlito"/>
    </font>
    <font>
      <b/>
      <sz val="10"/>
      <color rgb="FF1F5132"/>
      <name val="Carlito"/>
    </font>
    <font>
      <b/>
      <sz val="9"/>
      <color rgb="FF1F5132"/>
      <name val="Carlito"/>
    </font>
    <font>
      <i/>
      <sz val="8"/>
      <color rgb="FF6B728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D9EAD3"/>
      </patternFill>
    </fill>
  </fills>
  <borders count="10">
    <border>
      <left/>
      <right/>
      <top/>
      <bottom/>
      <diagonal/>
    </border>
    <border>
      <left style="thin">
        <color rgb="FFAFC6DA"/>
      </left>
      <right/>
      <top style="thin">
        <color rgb="FFAFC6DA"/>
      </top>
      <bottom style="thin">
        <color rgb="FFAFC6DA"/>
      </bottom>
      <diagonal/>
    </border>
    <border>
      <left/>
      <right/>
      <top style="thin">
        <color rgb="FFAFC6DA"/>
      </top>
      <bottom style="thin">
        <color rgb="FFAFC6DA"/>
      </bottom>
      <diagonal/>
    </border>
    <border>
      <left/>
      <right style="thin">
        <color rgb="FFAFC6DA"/>
      </right>
      <top style="thin">
        <color rgb="FFAFC6DA"/>
      </top>
      <bottom style="thin">
        <color rgb="FFAFC6D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 style="medium">
        <color rgb="FF70AD47"/>
      </left>
      <right/>
      <top style="medium">
        <color rgb="FF70AD47"/>
      </top>
      <bottom style="medium">
        <color rgb="FF70AD47"/>
      </bottom>
      <diagonal/>
    </border>
    <border>
      <left/>
      <right/>
      <top style="medium">
        <color rgb="FF70AD47"/>
      </top>
      <bottom style="medium">
        <color rgb="FF70AD47"/>
      </bottom>
      <diagonal/>
    </border>
    <border>
      <left style="medium">
        <color rgb="FF70AD47"/>
      </left>
      <right style="medium">
        <color rgb="FF70AD47"/>
      </right>
      <top style="medium">
        <color rgb="FF70AD47"/>
      </top>
      <bottom style="medium">
        <color rgb="FF70AD47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vertical="center" wrapText="1"/>
    </xf>
    <xf numFmtId="0" fontId="9" fillId="6" borderId="9" xfId="0" applyNumberFormat="1" applyFont="1" applyFill="1" applyBorder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right"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8" fillId="6" borderId="8" xfId="0" applyNumberFormat="1" applyFont="1" applyFill="1" applyBorder="1" applyAlignment="1">
      <alignment horizontal="right" vertical="center"/>
    </xf>
    <xf numFmtId="0" fontId="8" fillId="6" borderId="7" xfId="0" applyNumberFormat="1" applyFont="1" applyFill="1" applyBorder="1" applyAlignment="1">
      <alignment horizontal="right" vertical="center"/>
    </xf>
    <xf numFmtId="0" fontId="8" fillId="6" borderId="8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0" fontId="2" fillId="5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rlito"/>
        <scheme val="none"/>
      </font>
      <numFmt numFmtId="164" formatCode="\R\$\ 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rgb="FFD9E2F3"/>
        </top>
        <bottom style="thin">
          <color rgb="FFD9E2F3"/>
        </bottom>
        <vertical/>
        <horizontal/>
      </border>
    </dxf>
    <dxf>
      <fill>
        <patternFill patternType="solid">
          <bgColor rgb="FFF7FA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Duodecimo2023" displayName="TabelaDuodecimo2023" ref="A8:G20" totalsRowShown="0">
  <autoFilter ref="A8:G20"/>
  <tableColumns count="7">
    <tableColumn id="1" name="Nº"/>
    <tableColumn id="2" name="Competência"/>
    <tableColumn id="3" name="Data do pagamento"/>
    <tableColumn id="7" name="Valor previsto (R$)" dataDxfId="0"/>
    <tableColumn id="4" name="Valor recebido (R$)"/>
    <tableColumn id="5" name="Valor acumulado (R$)"/>
    <tableColumn id="6" name="Histórico / observ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K10" sqref="K10"/>
    </sheetView>
  </sheetViews>
  <sheetFormatPr defaultRowHeight="14.25"/>
  <cols>
    <col min="1" max="1" width="5" customWidth="1"/>
    <col min="2" max="2" width="14.375" bestFit="1" customWidth="1"/>
    <col min="3" max="3" width="14.5" customWidth="1"/>
    <col min="4" max="4" width="13.375" customWidth="1"/>
    <col min="5" max="5" width="16.125" customWidth="1"/>
    <col min="6" max="6" width="18.25" customWidth="1"/>
    <col min="7" max="7" width="29.125" bestFit="1" customWidth="1"/>
  </cols>
  <sheetData>
    <row r="1" spans="1:7" ht="30" customHeight="1">
      <c r="A1" s="15" t="s">
        <v>0</v>
      </c>
      <c r="B1" s="15"/>
      <c r="C1" s="15"/>
      <c r="D1" s="15"/>
      <c r="E1" s="15"/>
      <c r="F1" s="15"/>
    </row>
    <row r="2" spans="1:7" ht="26.1" customHeight="1">
      <c r="A2" s="16" t="s">
        <v>1</v>
      </c>
      <c r="B2" s="16"/>
      <c r="C2" s="16"/>
      <c r="D2" s="16"/>
      <c r="E2" s="16"/>
      <c r="F2" s="16"/>
    </row>
    <row r="3" spans="1:7" ht="21.95" customHeight="1">
      <c r="A3" s="17" t="s">
        <v>2</v>
      </c>
      <c r="B3" s="17"/>
      <c r="C3" s="17"/>
      <c r="D3" s="17"/>
      <c r="E3" s="17"/>
      <c r="F3" s="17"/>
    </row>
    <row r="4" spans="1:7" ht="20.100000000000001" customHeight="1"/>
    <row r="5" spans="1:7" ht="24" customHeight="1">
      <c r="A5" s="18" t="s">
        <v>3</v>
      </c>
      <c r="B5" s="19"/>
      <c r="C5" s="19" t="s">
        <v>4</v>
      </c>
      <c r="D5" s="19"/>
      <c r="E5" s="19" t="s">
        <v>5</v>
      </c>
      <c r="F5" s="23"/>
    </row>
    <row r="6" spans="1:7" ht="24" customHeight="1">
      <c r="A6" s="20">
        <f>SUM(E9:E20)</f>
        <v>31831221.379999999</v>
      </c>
      <c r="B6" s="21"/>
      <c r="C6" s="22">
        <f>COUNTA(C9:C20)</f>
        <v>12</v>
      </c>
      <c r="D6" s="22"/>
      <c r="E6" s="24" t="str">
        <f>"01/01/2023 a 31/12/2023"</f>
        <v>01/01/2023 a 31/12/2023</v>
      </c>
      <c r="F6" s="25"/>
    </row>
    <row r="7" spans="1:7" ht="20.100000000000001" customHeight="1"/>
    <row r="8" spans="1:7" ht="32.1" customHeight="1">
      <c r="A8" s="1" t="s">
        <v>6</v>
      </c>
      <c r="B8" s="1" t="s">
        <v>7</v>
      </c>
      <c r="C8" s="1" t="s">
        <v>8</v>
      </c>
      <c r="D8" s="26" t="s">
        <v>40</v>
      </c>
      <c r="E8" s="26" t="s">
        <v>41</v>
      </c>
      <c r="F8" s="1" t="s">
        <v>9</v>
      </c>
      <c r="G8" s="1" t="s">
        <v>10</v>
      </c>
    </row>
    <row r="9" spans="1:7" ht="33.950000000000003" customHeight="1">
      <c r="A9" s="2">
        <v>1</v>
      </c>
      <c r="B9" s="2" t="s">
        <v>11</v>
      </c>
      <c r="C9" s="7">
        <v>44953</v>
      </c>
      <c r="D9" s="9">
        <v>2345573.9900000002</v>
      </c>
      <c r="E9" s="9">
        <v>2345573.9900000002</v>
      </c>
      <c r="F9" s="9">
        <f>E9</f>
        <v>2345573.9900000002</v>
      </c>
      <c r="G9" s="4" t="s">
        <v>12</v>
      </c>
    </row>
    <row r="10" spans="1:7" ht="33.950000000000003" customHeight="1">
      <c r="A10" s="3">
        <v>2</v>
      </c>
      <c r="B10" s="3" t="s">
        <v>13</v>
      </c>
      <c r="C10" s="8">
        <v>44981</v>
      </c>
      <c r="D10" s="10">
        <v>2345573.9900000002</v>
      </c>
      <c r="E10" s="10">
        <v>2345573.9900000002</v>
      </c>
      <c r="F10" s="10">
        <f t="shared" ref="F10:F20" si="0">F9+E10</f>
        <v>4691147.9800000004</v>
      </c>
      <c r="G10" s="5" t="s">
        <v>14</v>
      </c>
    </row>
    <row r="11" spans="1:7" ht="33.950000000000003" customHeight="1">
      <c r="A11" s="3">
        <v>3</v>
      </c>
      <c r="B11" s="3" t="s">
        <v>15</v>
      </c>
      <c r="C11" s="8">
        <v>45006</v>
      </c>
      <c r="D11" s="10">
        <v>2714007.34</v>
      </c>
      <c r="E11" s="10">
        <v>2714007.34</v>
      </c>
      <c r="F11" s="10">
        <f t="shared" si="0"/>
        <v>7405155.3200000003</v>
      </c>
      <c r="G11" s="5" t="s">
        <v>16</v>
      </c>
    </row>
    <row r="12" spans="1:7" ht="33.950000000000003" customHeight="1">
      <c r="A12" s="3">
        <v>4</v>
      </c>
      <c r="B12" s="3" t="s">
        <v>17</v>
      </c>
      <c r="C12" s="8">
        <v>45036</v>
      </c>
      <c r="D12" s="10">
        <v>2714007.34</v>
      </c>
      <c r="E12" s="10">
        <v>2714007.34</v>
      </c>
      <c r="F12" s="10">
        <f t="shared" si="0"/>
        <v>10119162.66</v>
      </c>
      <c r="G12" s="5" t="s">
        <v>18</v>
      </c>
    </row>
    <row r="13" spans="1:7" ht="33.950000000000003" customHeight="1">
      <c r="A13" s="3">
        <v>5</v>
      </c>
      <c r="B13" s="3" t="s">
        <v>19</v>
      </c>
      <c r="C13" s="8">
        <v>45068</v>
      </c>
      <c r="D13" s="10">
        <v>2714007.34</v>
      </c>
      <c r="E13" s="10">
        <v>2714007.34</v>
      </c>
      <c r="F13" s="10">
        <f t="shared" si="0"/>
        <v>12833170</v>
      </c>
      <c r="G13" s="5" t="s">
        <v>20</v>
      </c>
    </row>
    <row r="14" spans="1:7" ht="33.950000000000003" customHeight="1">
      <c r="A14" s="3">
        <v>6</v>
      </c>
      <c r="B14" s="3" t="s">
        <v>21</v>
      </c>
      <c r="C14" s="8">
        <v>45098</v>
      </c>
      <c r="D14" s="10">
        <v>2714007.34</v>
      </c>
      <c r="E14" s="10">
        <v>2714007.34</v>
      </c>
      <c r="F14" s="10">
        <f t="shared" si="0"/>
        <v>15547177.34</v>
      </c>
      <c r="G14" s="5" t="s">
        <v>22</v>
      </c>
    </row>
    <row r="15" spans="1:7" ht="33.950000000000003" customHeight="1">
      <c r="A15" s="3">
        <v>7</v>
      </c>
      <c r="B15" s="3" t="s">
        <v>23</v>
      </c>
      <c r="C15" s="8">
        <v>45127</v>
      </c>
      <c r="D15" s="10">
        <v>2714007.34</v>
      </c>
      <c r="E15" s="10">
        <v>2714007.34</v>
      </c>
      <c r="F15" s="10">
        <f t="shared" si="0"/>
        <v>18261184.68</v>
      </c>
      <c r="G15" s="5" t="s">
        <v>24</v>
      </c>
    </row>
    <row r="16" spans="1:7" ht="33.950000000000003" customHeight="1">
      <c r="A16" s="3">
        <v>8</v>
      </c>
      <c r="B16" s="3" t="s">
        <v>25</v>
      </c>
      <c r="C16" s="8">
        <v>45159</v>
      </c>
      <c r="D16" s="10">
        <v>2714007.34</v>
      </c>
      <c r="E16" s="10">
        <v>2714007.34</v>
      </c>
      <c r="F16" s="10">
        <f t="shared" si="0"/>
        <v>20975192.02</v>
      </c>
      <c r="G16" s="5" t="s">
        <v>26</v>
      </c>
    </row>
    <row r="17" spans="1:7" ht="33.950000000000003" customHeight="1">
      <c r="A17" s="3">
        <v>9</v>
      </c>
      <c r="B17" s="3" t="s">
        <v>27</v>
      </c>
      <c r="C17" s="8">
        <v>45189</v>
      </c>
      <c r="D17" s="10">
        <v>2714007.34</v>
      </c>
      <c r="E17" s="10">
        <v>2714007.34</v>
      </c>
      <c r="F17" s="10">
        <f t="shared" si="0"/>
        <v>23689199.359999999</v>
      </c>
      <c r="G17" s="5" t="s">
        <v>28</v>
      </c>
    </row>
    <row r="18" spans="1:7" ht="33.950000000000003" customHeight="1">
      <c r="A18" s="3">
        <v>10</v>
      </c>
      <c r="B18" s="3" t="s">
        <v>29</v>
      </c>
      <c r="C18" s="8">
        <v>45219</v>
      </c>
      <c r="D18" s="10">
        <v>2714007.34</v>
      </c>
      <c r="E18" s="10">
        <v>2714007.34</v>
      </c>
      <c r="F18" s="10">
        <f t="shared" si="0"/>
        <v>26403206.699999999</v>
      </c>
      <c r="G18" s="5" t="s">
        <v>30</v>
      </c>
    </row>
    <row r="19" spans="1:7" ht="33.950000000000003" customHeight="1">
      <c r="A19" s="3">
        <v>11</v>
      </c>
      <c r="B19" s="3" t="s">
        <v>31</v>
      </c>
      <c r="C19" s="8">
        <v>45253</v>
      </c>
      <c r="D19" s="10">
        <v>2714007.34</v>
      </c>
      <c r="E19" s="10">
        <v>2714007.34</v>
      </c>
      <c r="F19" s="10">
        <f t="shared" si="0"/>
        <v>29117214.039999999</v>
      </c>
      <c r="G19" s="5" t="s">
        <v>32</v>
      </c>
    </row>
    <row r="20" spans="1:7" ht="33.950000000000003" customHeight="1">
      <c r="A20" s="3">
        <v>12</v>
      </c>
      <c r="B20" s="3" t="s">
        <v>33</v>
      </c>
      <c r="C20" s="8">
        <v>45279</v>
      </c>
      <c r="D20" s="10">
        <v>2714007.34</v>
      </c>
      <c r="E20" s="10">
        <v>2714007.34</v>
      </c>
      <c r="F20" s="10">
        <f t="shared" si="0"/>
        <v>31831221.379999999</v>
      </c>
      <c r="G20" s="5" t="s">
        <v>34</v>
      </c>
    </row>
    <row r="21" spans="1:7" ht="30" customHeight="1">
      <c r="A21" s="12" t="s">
        <v>35</v>
      </c>
      <c r="B21" s="13"/>
      <c r="C21" s="13"/>
      <c r="D21" s="11">
        <f>SUM(E9:E20)</f>
        <v>31831221.379999999</v>
      </c>
      <c r="E21" s="11">
        <f>F20</f>
        <v>31831221.379999999</v>
      </c>
      <c r="F21" s="6" t="s">
        <v>36</v>
      </c>
    </row>
    <row r="22" spans="1:7" ht="20.100000000000001" customHeight="1"/>
    <row r="23" spans="1:7" ht="20.100000000000001" customHeight="1">
      <c r="A23" s="14" t="s">
        <v>37</v>
      </c>
      <c r="B23" s="14"/>
      <c r="C23" s="14"/>
      <c r="D23" s="14"/>
      <c r="E23" s="14"/>
      <c r="F23" s="14"/>
    </row>
    <row r="24" spans="1:7" ht="20.100000000000001" customHeight="1">
      <c r="A24" s="14" t="s">
        <v>38</v>
      </c>
      <c r="B24" s="14"/>
      <c r="C24" s="14"/>
      <c r="D24" s="14"/>
      <c r="E24" s="14"/>
      <c r="F24" s="14"/>
    </row>
    <row r="25" spans="1:7" ht="20.100000000000001" customHeight="1">
      <c r="A25" s="14" t="s">
        <v>39</v>
      </c>
      <c r="B25" s="14"/>
      <c r="C25" s="14"/>
      <c r="D25" s="14"/>
      <c r="E25" s="14"/>
      <c r="F25" s="14"/>
    </row>
  </sheetData>
  <mergeCells count="13">
    <mergeCell ref="A21:C21"/>
    <mergeCell ref="A23:F23"/>
    <mergeCell ref="A24:F24"/>
    <mergeCell ref="A25:F25"/>
    <mergeCell ref="A1:F1"/>
    <mergeCell ref="A2:F2"/>
    <mergeCell ref="A3:F3"/>
    <mergeCell ref="A5:B5"/>
    <mergeCell ref="A6:B6"/>
    <mergeCell ref="C5:D5"/>
    <mergeCell ref="C6:D6"/>
    <mergeCell ref="E5:F5"/>
    <mergeCell ref="E6:F6"/>
  </mergeCells>
  <conditionalFormatting sqref="A9:G20">
    <cfRule type="expression" dxfId="1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Duodecimo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SANTANA GONÇALVES</cp:lastModifiedBy>
  <dcterms:modified xsi:type="dcterms:W3CDTF">2026-08-24T14:40:17Z</dcterms:modified>
</cp:coreProperties>
</file>